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C:\Users\RobMorbin\Desktop\2023\CMS\"/>
    </mc:Choice>
  </mc:AlternateContent>
  <xr:revisionPtr revIDLastSave="0" documentId="13_ncr:1_{357E3251-DE5C-4149-B8FE-6637BBE74316}" xr6:coauthVersionLast="47" xr6:coauthVersionMax="47" xr10:uidLastSave="{00000000-0000-0000-0000-000000000000}"/>
  <bookViews>
    <workbookView xWindow="-120" yWindow="-120" windowWidth="20730" windowHeight="11160" xr2:uid="{6CBCBC27-840F-4891-BEDC-725D861E4973}"/>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136" i="1" l="1"/>
  <c r="C136" i="1"/>
  <c r="D134" i="1"/>
  <c r="D127" i="1"/>
  <c r="E134" i="1"/>
  <c r="E124" i="1"/>
  <c r="D124" i="1"/>
  <c r="D120" i="1"/>
  <c r="C134" i="1"/>
  <c r="C127" i="1"/>
  <c r="C124" i="1"/>
  <c r="E127" i="1" l="1"/>
  <c r="D106" i="1"/>
  <c r="C126" i="1"/>
  <c r="C120" i="1" l="1"/>
  <c r="D113" i="1"/>
  <c r="C113" i="1"/>
  <c r="D110" i="1"/>
  <c r="C110" i="1"/>
  <c r="D107" i="1"/>
  <c r="C107" i="1"/>
  <c r="D103" i="1"/>
  <c r="C103" i="1"/>
  <c r="D94" i="1"/>
  <c r="C94" i="1"/>
  <c r="C93" i="1" s="1"/>
  <c r="D90" i="1"/>
  <c r="C90" i="1"/>
  <c r="D88" i="1"/>
  <c r="C88" i="1"/>
  <c r="D84" i="1"/>
  <c r="C84" i="1"/>
  <c r="D78" i="1"/>
  <c r="C78" i="1"/>
  <c r="D75" i="1"/>
  <c r="C75" i="1"/>
  <c r="D72" i="1"/>
  <c r="C72" i="1"/>
  <c r="D70" i="1"/>
  <c r="C70" i="1"/>
  <c r="D68" i="1"/>
  <c r="C68" i="1"/>
  <c r="D64" i="1"/>
  <c r="C64" i="1"/>
  <c r="D59" i="1"/>
  <c r="C59" i="1"/>
  <c r="D56" i="1"/>
  <c r="C56" i="1"/>
  <c r="D53" i="1"/>
  <c r="C53" i="1"/>
  <c r="D51" i="1"/>
  <c r="C51" i="1"/>
  <c r="D46" i="1"/>
  <c r="C46" i="1"/>
  <c r="D43" i="1"/>
  <c r="C43" i="1"/>
  <c r="D40" i="1"/>
  <c r="C40" i="1"/>
  <c r="C38" i="1" s="1"/>
  <c r="D35" i="1"/>
  <c r="C35" i="1"/>
  <c r="D31" i="1"/>
  <c r="C31" i="1"/>
  <c r="D28" i="1"/>
  <c r="C28" i="1"/>
  <c r="D25" i="1"/>
  <c r="C25" i="1"/>
  <c r="D22" i="1"/>
  <c r="C22" i="1"/>
  <c r="D14" i="1"/>
  <c r="C14" i="1"/>
  <c r="D11" i="1"/>
  <c r="C11" i="1"/>
  <c r="D8" i="1"/>
  <c r="C8" i="1"/>
  <c r="D38" i="1" l="1"/>
  <c r="C106" i="1"/>
  <c r="E84" i="1"/>
  <c r="E90" i="1"/>
  <c r="E103" i="1"/>
  <c r="E110" i="1"/>
  <c r="E120" i="1"/>
  <c r="E11" i="1"/>
  <c r="E22" i="1"/>
  <c r="E28" i="1"/>
  <c r="E35" i="1"/>
  <c r="E68" i="1"/>
  <c r="E72" i="1"/>
  <c r="E78" i="1"/>
  <c r="E88" i="1"/>
  <c r="C6" i="1"/>
  <c r="E107" i="1"/>
  <c r="E113" i="1"/>
  <c r="E46" i="1"/>
  <c r="E53" i="1"/>
  <c r="E59" i="1"/>
  <c r="E14" i="1"/>
  <c r="E25" i="1"/>
  <c r="E31" i="1"/>
  <c r="C49" i="1"/>
  <c r="C20" i="1"/>
  <c r="E40" i="1"/>
  <c r="E43" i="1"/>
  <c r="E51" i="1"/>
  <c r="E56" i="1"/>
  <c r="E64" i="1"/>
  <c r="E70" i="1"/>
  <c r="E75" i="1"/>
  <c r="C67" i="1"/>
  <c r="E94" i="1"/>
  <c r="C83" i="1"/>
  <c r="E8" i="1"/>
  <c r="D93" i="1"/>
  <c r="D83" i="1"/>
  <c r="D49" i="1"/>
  <c r="D67" i="1"/>
  <c r="D6" i="1"/>
  <c r="D20" i="1"/>
  <c r="C4" i="1" l="1"/>
  <c r="D4" i="1"/>
  <c r="E106" i="1"/>
  <c r="E38" i="1"/>
  <c r="E67" i="1"/>
  <c r="E93" i="1"/>
  <c r="E20" i="1"/>
  <c r="E49" i="1"/>
  <c r="E83" i="1"/>
  <c r="E6" i="1"/>
  <c r="E4" i="1" l="1"/>
  <c r="D126" i="1" l="1"/>
  <c r="E136" i="1"/>
</calcChain>
</file>

<file path=xl/sharedStrings.xml><?xml version="1.0" encoding="utf-8"?>
<sst xmlns="http://schemas.openxmlformats.org/spreadsheetml/2006/main" count="265" uniqueCount="222">
  <si>
    <t>Points Available</t>
  </si>
  <si>
    <t>Guidance</t>
  </si>
  <si>
    <t>If you fulfil a criteria, list full marks unless the criteria or guidance indicate you should do otherwise. E.g. section 2, subsection 1, 'Does it include the suggested contents listed in the guidance?' assigns a half point per piece of content.</t>
  </si>
  <si>
    <t>Agency Name:</t>
  </si>
  <si>
    <t>Max.</t>
  </si>
  <si>
    <t>Section 1. Leadership &amp; Communication</t>
  </si>
  <si>
    <t>What we're looking for: evidence that the company is well managed.</t>
  </si>
  <si>
    <t>Subsection 1</t>
  </si>
  <si>
    <t>The management structure and responsibilities have been defined and communicated in a way that the wider team will understand.</t>
  </si>
  <si>
    <t>Provide evidence of an organogram or a management structure diagram for management structure and job or role descriptions.</t>
  </si>
  <si>
    <t>Have they been communicated to all staff?</t>
  </si>
  <si>
    <t>These should be included in either the Induction, Handbook, ways of working, or team meetings (evidence of meetings required - calendar entries or agendas)</t>
  </si>
  <si>
    <t>Subsection 2</t>
  </si>
  <si>
    <t>Have core leadership skills for the senior team.</t>
  </si>
  <si>
    <t>Are senior team behavioural competencies included in their job descriptions?</t>
  </si>
  <si>
    <t>What we mean by behavioural competencies: attributes that will help individuals do their job well for example: leadership, organisational skills, communications skills, teamwork, technical knowledge, management skills, influencing, decision making.  The Assessor will refer to the job descriptions of the most senior 2 plus ANO (3 if over 50 staff, 4 over 100 otherwise 2)</t>
  </si>
  <si>
    <t>Do senior team appraisals and personal development plans refer to the competencies?</t>
  </si>
  <si>
    <t>Assessor will require evidence of appraisals &amp; PDPs for sample already selected</t>
  </si>
  <si>
    <t>Subsection 3</t>
  </si>
  <si>
    <t>Have a system in place to ensure effective communication to internal and external parties.</t>
  </si>
  <si>
    <t>Is there a communication strategy for sharing information with internal and external stakeholders?</t>
  </si>
  <si>
    <t>Evidence of this may not be formally documented, however there could still be one in use. The type and quality of the strategy needs to reflect the size of the consultancy.</t>
  </si>
  <si>
    <t>Copy of the strategy to be provided</t>
  </si>
  <si>
    <t>Evidence of document is required, in addition to its availability to all staff - e.g. shared drive, handbook etc.</t>
  </si>
  <si>
    <t>Are appropriate authorisation levels for sharing information included in the strategy?</t>
  </si>
  <si>
    <t>The Assessor will refer to the document</t>
  </si>
  <si>
    <t>Can the consultancy demonstrate that the communication strategy is being followed for internal and external communications?</t>
  </si>
  <si>
    <t xml:space="preserve">The Assessor will require evidence of emails, team meetings, newsletters etc. in line with the strategy document. </t>
  </si>
  <si>
    <t>Section 2 . Business Planning</t>
  </si>
  <si>
    <t>What we're looking for: you have a realistic short and long term programme with a clear view of your direction.</t>
  </si>
  <si>
    <t>Have a business plan.</t>
  </si>
  <si>
    <t>Is there a documented business plan in place?</t>
  </si>
  <si>
    <t xml:space="preserve">Physical evidence of the business plan is required by the Assessor </t>
  </si>
  <si>
    <t>Is there evidence that it had been approved /signed off by the senior team?</t>
  </si>
  <si>
    <t>Evidence of sign-off or meeting minutes approving the plan is required by the Assessor.</t>
  </si>
  <si>
    <t>Have a business plan with clear goals and objectives.</t>
  </si>
  <si>
    <t xml:space="preserve">Does the plan define the business &amp; financial goals and objectives clearly? </t>
  </si>
  <si>
    <t>Both goals should be clearly defined and understandable</t>
  </si>
  <si>
    <t xml:space="preserve">Does the business plan include SMART goals and objectives? </t>
  </si>
  <si>
    <t>Assessor to refer to the business plan. If the objectives are included but not SMART, 2 points will be awarded SMART: Specific, Measureable, Attainable, Realistic, Time framed</t>
  </si>
  <si>
    <t>Has the final business plan been communicated to the senior team?</t>
  </si>
  <si>
    <t>Evidence of meeting minutes or emails is required</t>
  </si>
  <si>
    <t>Have the goals and objectives been communicated to the wider agency?</t>
  </si>
  <si>
    <t>Subsection 4</t>
  </si>
  <si>
    <t>Have performance compared to the business plan’s goals and objectives.</t>
  </si>
  <si>
    <t>Are the financial goals and objectives  that are set out in the business plan being compared to actual financial performance?</t>
  </si>
  <si>
    <t xml:space="preserve">Evidence of meeting minutes, management reports or management accounts is required. </t>
  </si>
  <si>
    <t>Is this comparison occurring on a monthly basis?</t>
  </si>
  <si>
    <t>Provide evidence.</t>
  </si>
  <si>
    <t>Are the  business goals and objectives that are set out in the business plan  being compared to actual business goals performance?</t>
  </si>
  <si>
    <t>Subsection 5</t>
  </si>
  <si>
    <t>Have the business plan reviewed regularly for adequacy.</t>
  </si>
  <si>
    <t xml:space="preserve">Is the business plan reviewed  by senior team members for adequacy? </t>
  </si>
  <si>
    <t>Copies of revised plans and/or minutes detailing changes to plan are required as evidence.</t>
  </si>
  <si>
    <t>Is the frequency of review sufficient? (every 3m or 6m for 1yr. Every 1yr for 3 yr.)?</t>
  </si>
  <si>
    <t>Dates of review will be compared to the length of the plan</t>
  </si>
  <si>
    <t>Section 3. Business Improvement</t>
  </si>
  <si>
    <t>What we're looking for: a programme of continuous business improvement with evidence of your long term goals and steps you're taking to achieve them</t>
  </si>
  <si>
    <t>Have a clear vision and set of values shaping the consultancy purpose and long-term goals.</t>
  </si>
  <si>
    <t>Does the agency have a vision statement?</t>
  </si>
  <si>
    <t>Assessor to refer to the statement e.g. Handbook, Induction, Business Plan</t>
  </si>
  <si>
    <t>Does the agency have key values within or in addition to their vision statement?</t>
  </si>
  <si>
    <t xml:space="preserve">assessor to refer to the business plan/handbook/induction </t>
  </si>
  <si>
    <t xml:space="preserve">Have a system to manage  internal business improvement projects. </t>
  </si>
  <si>
    <t>Assessor to refer to the documented system.</t>
  </si>
  <si>
    <t>Does the system include preparation of the plan, sign off to go ahead with the idea and final project plan approval from senior management?</t>
  </si>
  <si>
    <t>Have a system for collecting, reviewing and utilising key information to increase management control and maximise business efficiency.</t>
  </si>
  <si>
    <t xml:space="preserve">Is there a system to collect, review and communicate key information at all levels within the company? </t>
  </si>
  <si>
    <t xml:space="preserve">the  internal communications strategy should identify what information to communicate and who it goes to. Please provide evidence of collating and collection of key information and the communication strategy that describes who the information is shared with and how it is shared. </t>
  </si>
  <si>
    <t>The following list is considered to be key information (1) business improvement activities (2) review of business plans (3) management accounts (4) review of campaign management activities (5) review of client satisfaction performance (6) service delivery performance - team and individual performance reports</t>
  </si>
  <si>
    <t>Section 4. Financial Systems</t>
  </si>
  <si>
    <t>What we're looking for: checks and balances are in place so you can withstand periods of low growth and that finances are scrutinised by your senior team to support the future of the company</t>
  </si>
  <si>
    <t>Have adequate monthly management accounts.</t>
  </si>
  <si>
    <t>Are monthly management accounts prepared?</t>
  </si>
  <si>
    <t>These should include things like balance sheet, cashflow, income statement, profit and loss, client fee and profit forecast</t>
  </si>
  <si>
    <t>Have a consistent and effective process for calculating fees for client work.</t>
  </si>
  <si>
    <t>Provide evidence including how estimates are made of expected time on work e.g. evidence of discussing the work expected before agreeing the contract or something similar</t>
  </si>
  <si>
    <t>Do the senior team prepare or sign off all client proposals?</t>
  </si>
  <si>
    <t>Provide evidence from the system or signed drafts or evidence proposals sent by the senior team.</t>
  </si>
  <si>
    <t>Have effective client billing and credit controls systems.</t>
  </si>
  <si>
    <t>Email/report evidence.</t>
  </si>
  <si>
    <t>Is there a standard procedure for credit control?</t>
  </si>
  <si>
    <t>Email/report evidence - perhaps credit controller job description.</t>
  </si>
  <si>
    <t>Have effective systems and processes to manage staff time and to report on utilisation and over/under client servicing.</t>
  </si>
  <si>
    <t>Is there a resource management system that allocates work to staff weekly/ monthly?</t>
  </si>
  <si>
    <t>Provide a copy of your resource management process/system. Or other evidence of how you allocate work.</t>
  </si>
  <si>
    <t>For client work, is work allocated according to the agreed fee levels?</t>
  </si>
  <si>
    <t>Is actual time recorded on a regular basis against each client?</t>
  </si>
  <si>
    <t>Provide evidence from the previous month.</t>
  </si>
  <si>
    <t>Is over and under servicing information prepared monthly?</t>
  </si>
  <si>
    <t>E.g. client profitability report.</t>
  </si>
  <si>
    <t>Have an effective system for control of capital.</t>
  </si>
  <si>
    <t>Is there a standard procedure for controlling overhead expenditure?</t>
  </si>
  <si>
    <t>If there is a standard procedure for controlling spend 'in advance', that is not documented, then evidence of its use is required.</t>
  </si>
  <si>
    <t>Is there a standard procedure for controlling capital expenditure?</t>
  </si>
  <si>
    <t>This may be the same as overheads but may require higher levels of authorisation - it may include a cost/benefit analysis.</t>
  </si>
  <si>
    <t>Section 5. Campaign Management</t>
  </si>
  <si>
    <t>What we're looking for: that you've got  systems in place for planning and managing programmes against agreed targets, and  you're measuring and evaluating results achieved.</t>
  </si>
  <si>
    <t>Standard way of working or process that is carried out (may include a briefing form) - it need not be properly documented to gain these 2 points.</t>
  </si>
  <si>
    <t>Have an effective planning system to ensure delivery to clients’ expectation.</t>
  </si>
  <si>
    <t>Is there a system in place to plan the delivery of work to the client?</t>
  </si>
  <si>
    <r>
      <t xml:space="preserve">Standard way of working or process that is carried out (may include details on client proposals), but it need not be properly documented for these three points. </t>
    </r>
    <r>
      <rPr>
        <b/>
        <i/>
        <sz val="12"/>
        <rFont val="Arial"/>
        <family val="2"/>
      </rPr>
      <t>May# be things like :</t>
    </r>
    <r>
      <rPr>
        <i/>
        <sz val="12"/>
        <rFont val="Arial"/>
        <family val="2"/>
      </rPr>
      <t xml:space="preserve"> pre campaign research, planning, allocation of resources, development of strategy, communication processes i.e. points of contact for day to day feedback on progress/meetings with client, flowcharts/timelines with campaign journey et.</t>
    </r>
  </si>
  <si>
    <t>Have effective information control.</t>
  </si>
  <si>
    <t>Is there a system for filing critical client and consultancy information? (critical info being; email/paper correspondence, approvals, photography, logos, proposals, plans, complaints, reports, invoices etc.)</t>
  </si>
  <si>
    <t>Have ensured the consistent delivery of services by suppliers that it uses.</t>
  </si>
  <si>
    <t>Is there a process for evaluating and reviewing new suppliers?</t>
  </si>
  <si>
    <t>E.g. a preferred supplier list with ratings etc. If there is no review but only initial evaluation then 1 point. Performance Indicators &amp; Credit Checks.</t>
  </si>
  <si>
    <t>Monitor campaign performance and take appropriate actions.</t>
  </si>
  <si>
    <t>Provide evidence of actual results vs. the plan (i.e. the Client KPI's established at the start).</t>
  </si>
  <si>
    <t>Is there a system for following up changes in campaign performance internally and with the client?</t>
  </si>
  <si>
    <t>Provide evidence of the system, even if there have been no changes and it has not been put into practice.</t>
  </si>
  <si>
    <t>Is there evidence that changes in campaign performance are followed up internally and with the client?</t>
  </si>
  <si>
    <t>Provide evidence that actions from minutes/ reports have been followed up - e.g. contact reports confirming action carried out, internal notes.</t>
  </si>
  <si>
    <t>Section 6. Client Satisfaction</t>
  </si>
  <si>
    <t>What we're looking for: consistent and continuous tracking of client satisfaction to ensure you meet and exceed client expectations.</t>
  </si>
  <si>
    <t>Have a system to measure client satisfaction.</t>
  </si>
  <si>
    <t>Is there a system or method in place to measure client satisfaction?</t>
  </si>
  <si>
    <t>Provide evidence.- things like regular review meetings, informal meetings/lunches, annual or six month formal reviews, surveys, questionnaires, complaints system etc.</t>
  </si>
  <si>
    <t>Does the system identify the frequency of review activities with the client?</t>
  </si>
  <si>
    <t>Does the system include a set of KPIs for the consultancy to achieve?</t>
  </si>
  <si>
    <t>Have the client satisfaction measurement effectively implemented.</t>
  </si>
  <si>
    <t>Emails/ contact reports.</t>
  </si>
  <si>
    <t>Is action taken where client satisfaction targets are not met?</t>
  </si>
  <si>
    <t>Have the consultancy periodically compare client satisfaction across accounts.</t>
  </si>
  <si>
    <t>Is trend analysis prepared across accounts and account teams?</t>
  </si>
  <si>
    <t>Does management review client satisfaction across the consultancy, at least 6 monthly?</t>
  </si>
  <si>
    <t>Section 7. New Business</t>
  </si>
  <si>
    <t>What we're looking for: that you conduct negotiations with new clients and offer service agreements which reflect the high standards  and best practice expected in the PR profession.</t>
  </si>
  <si>
    <t>Have a strategy for business development to achieve its goals and objectives.</t>
  </si>
  <si>
    <t>Is there a documented business development strategy?</t>
  </si>
  <si>
    <t>Is it derived from the goals and objectives of the business plan?</t>
  </si>
  <si>
    <t>Does the business development strategy include details of:</t>
  </si>
  <si>
    <t>Provide evidence for each point.</t>
  </si>
  <si>
    <t>how new client leads are generated?</t>
  </si>
  <si>
    <t>how additional work will be generated from existing clients?</t>
  </si>
  <si>
    <t>responsibilities and targets?</t>
  </si>
  <si>
    <t>analysis of market or sector opportunities?</t>
  </si>
  <si>
    <t>performance monitoring?</t>
  </si>
  <si>
    <t>Have an effective system for the management of its enquiries and sales.</t>
  </si>
  <si>
    <t>Is there a process in place for handling enquiries and sales?</t>
  </si>
  <si>
    <t>Is the process documented?</t>
  </si>
  <si>
    <t>Section 8. People Management</t>
  </si>
  <si>
    <t>Have a selection process for prospective employees determined according to the needs of the position.</t>
  </si>
  <si>
    <t>Is there a documented system for reviewing the needs of the position for new recruits?</t>
  </si>
  <si>
    <t>Handbook, ways of working document, recruitment process.</t>
  </si>
  <si>
    <t>Have a general induction conducted for new employees and exit interviews conducted when staff leave.</t>
  </si>
  <si>
    <t>Is there an induction process in place for when an employee joins?</t>
  </si>
  <si>
    <t>E.g. by HR or someone unconnected to line manager(s).</t>
  </si>
  <si>
    <t>Have a formal appraisal system.</t>
  </si>
  <si>
    <t>Is there an appraisal system in place?</t>
  </si>
  <si>
    <t>Does the appraisal system include written feedback to the employee?</t>
  </si>
  <si>
    <t>Are personal objectives/targets set for each employee?</t>
  </si>
  <si>
    <t>Are appraisal follow up actions reviewed?</t>
  </si>
  <si>
    <t>Do the appraisals feed into the recognition and rewards system?</t>
  </si>
  <si>
    <t>E.g. evidence of senior management input into rewards/ recognition, such as through minute notes/emails.</t>
  </si>
  <si>
    <t>Have training needs analysed and personal development plans prepared based on the training needs.</t>
  </si>
  <si>
    <t>Is there a documented process for carrying out training needs analysis and preparing personal development plans for all staff?</t>
  </si>
  <si>
    <t xml:space="preserve">Do the training needs include a review of staff competencies (both technical &amp; behavioural) comparing to the job description? </t>
  </si>
  <si>
    <t xml:space="preserve">Is there a training matrix for each role? Technical &amp; behavioural - what are the competencies, and how are they reviewed. </t>
  </si>
  <si>
    <t>Are training needs analysis carried out for all staff?</t>
  </si>
  <si>
    <t>Does the matrix cover all staff/departments? When was this last reviewed? Provide evidence of exit interview, and the employee's individual matrix.</t>
  </si>
  <si>
    <t xml:space="preserve">Have employee personal development plans and training courses consistent across the consultancy. </t>
  </si>
  <si>
    <t>Is training carried out in line with personal development plans?</t>
  </si>
  <si>
    <t>Provide 3 PDPs  (2 if you are a small agency) to evidence training being carried out.</t>
  </si>
  <si>
    <t>Has the business plan communicated to all levels of the consultancy.</t>
  </si>
  <si>
    <t>Is there a documented system to manage major improvement projects?</t>
  </si>
  <si>
    <t>What key information is being shared?</t>
  </si>
  <si>
    <t>Is there a standard procedure for raising client invoices?</t>
  </si>
  <si>
    <t>Is campaign performance measured against original plan agreed with client?</t>
  </si>
  <si>
    <t>Do you have a formal process for recruitment?</t>
  </si>
  <si>
    <t>Is an exit interview carried out when staff leave?</t>
  </si>
  <si>
    <t>Is the system documented?</t>
  </si>
  <si>
    <t>Is there a standard procedure for calculating fees for agency proposals?</t>
  </si>
  <si>
    <t>Have an effective system for capturing agency requirements</t>
  </si>
  <si>
    <t>Is there a system in place to capture agency requirements?</t>
  </si>
  <si>
    <t>Provide evidence of Induction 'pack' - preferably last employee recruited.  Ensure induction includes health and safety including any home working / virtual working considerations (if applicable).</t>
  </si>
  <si>
    <t xml:space="preserve">Does your organisation have a policy on ethical in place when using technologies (including digital marketing, artifical intelligence and automatization)  </t>
  </si>
  <si>
    <t xml:space="preserve">Provide evidence.- this should be based on what is needed for the individual to meet business needs and their role, not necessarily what the individual wants to be trained in.  This should also include a diversity and equality policy and details of how this is practiced in recruitment.  </t>
  </si>
  <si>
    <t>Does your organisation have a regularly updated carboon footprint calculation?</t>
  </si>
  <si>
    <t xml:space="preserve">How does your company manage its greenhouse gas emissions for at least Scope 1 and 2?  </t>
  </si>
  <si>
    <t>Potential answers:  
We do not currently monitor and record emission
We regularly monitor and record emissions but have not set any reduction targets
We regularly monitor and record emissions and have set specific reduction targets relative to previous performance (e.g. a 5% reduction of GHGs from baseline year)
We regularly monitor and record emissions and have set specific science-based targets necessary to achieve global goals to address climate change
We have met the specific reduction targets set during this reporting period
We have achieved carbon neutrality</t>
  </si>
  <si>
    <t xml:space="preserve">Does your company have any programs or policies in place to reduce the environmental footprint caused by travel/commuting?   </t>
  </si>
  <si>
    <t>Does your company monitor, record, or report its energy usage?</t>
  </si>
  <si>
    <t xml:space="preserve">Provide evidence </t>
  </si>
  <si>
    <t>Provide details of policy and efforts to monitor sustainability (e.g. carbon footprint, recycling, etc)</t>
  </si>
  <si>
    <t>What actions does your organisation take to promote an inclusive culture in your organisation and throughout your supply chain?</t>
  </si>
  <si>
    <t>Are the management structures and management responsibilities defined?</t>
  </si>
  <si>
    <t>Evidence of selection methods used in the last recruitment. Things like: review of qualifications, relevant experience, personality profiling, relevant skills,  structured interviews etc. This should also include a diversity and equality policy and details of how this is practiced in recruitment (see gender and/or ethnic pay gap, accessibility, support for staff with hearing impairment etc.)</t>
  </si>
  <si>
    <t>Is an approved existing supplier overview prepared and communicated to all staff?</t>
  </si>
  <si>
    <t>1 point for the databank/list, 1 point for its communication.</t>
  </si>
  <si>
    <t xml:space="preserve">What we're looking for: a clearly defined and universally understood system of inclusive appraisal, development and training for employees with high standards and investment in people from recruitment onwards. </t>
  </si>
  <si>
    <t>E.g. in a WIKI, handbook, ways of working, induction.</t>
  </si>
  <si>
    <t>Provide 2 points if you have best practice in relation to use of accessible language and devises ; Score a further 2 points if you have a policy governing how you address and manage the risks of new technology.</t>
  </si>
  <si>
    <t>Provide evidence (eg. Specific whistleblowing policy or external neutral advisor in charge)</t>
  </si>
  <si>
    <t>Which measures have you taken that your co-workers can address unethical behaviour by agency members?</t>
  </si>
  <si>
    <t>What we are looking for is an ethically acting organisation, respecting the key ethical guidelines of our industry and looking after its people, the environment and creates an inclusive positive culture.</t>
  </si>
  <si>
    <t xml:space="preserve">How do you prevent unethical business practice (such as unpaid internships, structural salary differences between women and men etc.)? </t>
  </si>
  <si>
    <t>Provide evidence that you respect the national associations’s standards and international codices</t>
  </si>
  <si>
    <t>Cyber security : Is there a back up and data security system (i.e. antivirus/firewall system) and does this include crisis management/continuity system?</t>
  </si>
  <si>
    <t>Relates to equality on gender, age, ethnicity and disability (mental and physical) provide D &amp; I policy (including anti-harassment) and examples of practice (training,events, campaigns); detail how this is monitored and promoted. For example via having accessible offices or venues, use of reasonable adjustments, accessible online tools, mental health resources and training, room and new work settings</t>
  </si>
  <si>
    <t>Clarify back up system (name,, frequency) - provide details of antivirus/firewall software and provide copy of continuity policy
Provide evidence that the management of data reflects international legal requirements and standards (such as GDPR)</t>
  </si>
  <si>
    <t>Standard way of working or process that is carried out, i.e. consistent network or paper filing system -  but it need not be properly documented for these four points. Provide evidence that copyrights (pictures, movies etc.) are being verified and handled legally.</t>
  </si>
  <si>
    <t>PorProPro</t>
  </si>
  <si>
    <t>Provide evidence. Includes things like: logging and following up enquiries and proposals, issuing contract to new clients, analysing successful and lost client pitches, briefings to new business.</t>
  </si>
  <si>
    <t>Provide evidence (eg. system for innovation management, tools, methods, involving co-workers or incentive measures)</t>
  </si>
  <si>
    <t>Provide evidence</t>
  </si>
  <si>
    <t>How does the agency deal with repeated violations of the Code of Ethics? Are procedures and consequences defined?</t>
  </si>
  <si>
    <t>Which measures does the agency take to ensure that staff receive sufficient training and to control their knowledge?</t>
  </si>
  <si>
    <t>Provide evidence or examples</t>
  </si>
  <si>
    <t>How does the agency ensure that the internationally valid Codices of Ethics are known to all employees, clients and suppliers?</t>
  </si>
  <si>
    <t>Provide evidence (eg. Proof of reading the codices); Has the agency  a
system that only those suppliers and partners can become "preferred partners" who undertake to comply with the Codices of Ethics (in writing)?</t>
  </si>
  <si>
    <t>Evidence of meetings or surviews (oral or in written)</t>
  </si>
  <si>
    <t>Provide evidence of achievement of measurable, target-based, innovative and creative objectives for the client – involving proprely trained staff members, permanently adhering to the ethical guidelines</t>
  </si>
  <si>
    <t>Does your organisation have a sustainability policy?</t>
  </si>
  <si>
    <t>Does your agency follow ethical guidelines?</t>
  </si>
  <si>
    <t>How do you live and address diversity &amp; inclusion in your agency?</t>
  </si>
  <si>
    <t>Section 9. Ethical &amp; Sustainable Practice</t>
  </si>
  <si>
    <t>The below questionnaire is used to certify that an agency is run professionally and ethically. Only agencies that pass an audit from a certified ICCO approved auditor can gain the certification.</t>
  </si>
  <si>
    <t>[Insert Name]</t>
  </si>
  <si>
    <t>ICCO CMS IV - Self Assessment</t>
  </si>
  <si>
    <t>Percentage</t>
  </si>
  <si>
    <t>Score (add score in this column)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</si>
</sst>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i/>
      <sz val="11"/>
      <color rgb="FF7F7F7F"/>
      <name val="Calibri"/>
      <family val="2"/>
      <scheme val="minor"/>
    </font>
    <font>
      <b/>
      <sz val="12"/>
      <color theme="1"/>
      <name val="Arial"/>
      <family val="2"/>
    </font>
    <font>
      <sz val="12"/>
      <color theme="1"/>
      <name val="Arial"/>
      <family val="2"/>
    </font>
    <font>
      <i/>
      <sz val="12"/>
      <name val="Arial"/>
      <family val="2"/>
    </font>
    <font>
      <b/>
      <i/>
      <sz val="12"/>
      <name val="Arial"/>
      <family val="2"/>
    </font>
    <font>
      <i/>
      <sz val="12"/>
      <color theme="1"/>
      <name val="Arial"/>
      <family val="2"/>
    </font>
    <font>
      <b/>
      <sz val="12"/>
      <color rgb="FFFF0000"/>
      <name val="Arial"/>
      <family val="2"/>
    </font>
    <font>
      <b/>
      <sz val="12"/>
      <color theme="1"/>
      <name val="Calibri"/>
      <family val="2"/>
      <scheme val="minor"/>
    </font>
    <font>
      <sz val="12"/>
      <color theme="1"/>
      <name val="Calibri"/>
      <family val="2"/>
      <scheme val="minor"/>
    </font>
    <font>
      <sz val="10"/>
      <color theme="1"/>
      <name val="Arial"/>
      <family val="2"/>
    </font>
    <font>
      <sz val="10"/>
      <color theme="1"/>
      <name val="Calibri"/>
      <family val="2"/>
      <scheme val="minor"/>
    </font>
    <font>
      <b/>
      <sz val="12"/>
      <name val="Arial"/>
      <family val="2"/>
    </font>
  </fonts>
  <fills count="6">
    <fill>
      <patternFill patternType="none"/>
    </fill>
    <fill>
      <patternFill patternType="gray125"/>
    </fill>
    <fill>
      <patternFill patternType="solid">
        <fgColor rgb="FFFFFF00"/>
        <bgColor indexed="64"/>
      </patternFill>
    </fill>
    <fill>
      <patternFill patternType="solid">
        <fgColor rgb="FF00B050"/>
        <bgColor indexed="64"/>
      </patternFill>
    </fill>
    <fill>
      <patternFill patternType="solid">
        <fgColor theme="0" tint="-0.14999847407452621"/>
        <bgColor indexed="64"/>
      </patternFill>
    </fill>
    <fill>
      <patternFill patternType="solid">
        <fgColor theme="6"/>
        <bgColor indexed="64"/>
      </patternFill>
    </fill>
  </fills>
  <borders count="1">
    <border>
      <left/>
      <right/>
      <top/>
      <bottom/>
      <diagonal/>
    </border>
  </borders>
  <cellStyleXfs count="2">
    <xf numFmtId="0" fontId="0" fillId="0" borderId="0"/>
    <xf numFmtId="0" fontId="1" fillId="0" borderId="0" applyNumberFormat="0" applyFill="0" applyBorder="0" applyAlignment="0" applyProtection="0"/>
  </cellStyleXfs>
  <cellXfs count="27">
    <xf numFmtId="0" fontId="0" fillId="0" borderId="0" xfId="0"/>
    <xf numFmtId="0" fontId="4" fillId="0" borderId="0" xfId="1" applyFont="1" applyFill="1" applyAlignment="1" applyProtection="1">
      <alignment horizontal="left" vertical="top" wrapText="1"/>
    </xf>
    <xf numFmtId="0" fontId="10" fillId="0" borderId="0" xfId="0" applyFont="1" applyAlignment="1">
      <alignment horizontal="left" vertical="top" wrapText="1"/>
    </xf>
    <xf numFmtId="0" fontId="11" fillId="0" borderId="0" xfId="0" applyFont="1" applyAlignment="1">
      <alignment horizontal="left" vertical="top" wrapText="1"/>
    </xf>
    <xf numFmtId="0" fontId="2" fillId="0" borderId="0" xfId="0" applyFont="1" applyAlignment="1">
      <alignment horizontal="left" vertical="top" wrapText="1"/>
    </xf>
    <xf numFmtId="0" fontId="2" fillId="3" borderId="0" xfId="0" applyFont="1" applyFill="1" applyAlignment="1">
      <alignment horizontal="left" vertical="top" wrapText="1"/>
    </xf>
    <xf numFmtId="0" fontId="8" fillId="0" borderId="0" xfId="0" applyFont="1" applyAlignment="1">
      <alignment horizontal="left" vertical="top" wrapText="1"/>
    </xf>
    <xf numFmtId="0" fontId="9" fillId="0" borderId="0" xfId="0" applyFont="1" applyAlignment="1">
      <alignment horizontal="left" vertical="top" wrapText="1"/>
    </xf>
    <xf numFmtId="0" fontId="3" fillId="0" borderId="0" xfId="0" applyFont="1" applyAlignment="1">
      <alignment horizontal="left" vertical="top" wrapText="1"/>
    </xf>
    <xf numFmtId="0" fontId="7" fillId="0" borderId="0" xfId="0" applyFont="1" applyAlignment="1">
      <alignment horizontal="left" vertical="top" wrapText="1"/>
    </xf>
    <xf numFmtId="0" fontId="10" fillId="0" borderId="0" xfId="0" applyFont="1" applyAlignment="1">
      <alignment horizontal="left" vertical="top" wrapText="1"/>
    </xf>
    <xf numFmtId="9" fontId="2" fillId="0" borderId="0" xfId="0" applyNumberFormat="1" applyFont="1" applyAlignment="1">
      <alignment horizontal="left" vertical="top" wrapText="1"/>
    </xf>
    <xf numFmtId="0" fontId="2" fillId="2" borderId="0" xfId="0" applyFont="1" applyFill="1" applyAlignment="1">
      <alignment horizontal="left" vertical="top" wrapText="1"/>
    </xf>
    <xf numFmtId="9" fontId="2" fillId="2" borderId="0" xfId="0" applyNumberFormat="1" applyFont="1" applyFill="1" applyAlignment="1">
      <alignment horizontal="left" vertical="top" wrapText="1"/>
    </xf>
    <xf numFmtId="0" fontId="3" fillId="4" borderId="0" xfId="0" applyFont="1" applyFill="1" applyAlignment="1">
      <alignment horizontal="left" vertical="top" wrapText="1"/>
    </xf>
    <xf numFmtId="0" fontId="3" fillId="5" borderId="0" xfId="0" applyFont="1" applyFill="1" applyAlignment="1">
      <alignment horizontal="left" vertical="top" wrapText="1"/>
    </xf>
    <xf numFmtId="9" fontId="3" fillId="5" borderId="0" xfId="0" applyNumberFormat="1" applyFont="1" applyFill="1" applyAlignment="1">
      <alignment horizontal="left" vertical="top" wrapText="1"/>
    </xf>
    <xf numFmtId="0" fontId="4" fillId="4" borderId="0" xfId="1" applyFont="1" applyFill="1" applyAlignment="1" applyProtection="1">
      <alignment horizontal="left" vertical="top" wrapText="1"/>
    </xf>
    <xf numFmtId="0" fontId="3" fillId="0" borderId="0" xfId="0" applyFont="1" applyAlignment="1" applyProtection="1">
      <alignment horizontal="left" vertical="top" wrapText="1"/>
      <protection locked="0"/>
    </xf>
    <xf numFmtId="9" fontId="3" fillId="0" borderId="0" xfId="0" applyNumberFormat="1" applyFont="1" applyAlignment="1">
      <alignment horizontal="left" vertical="top" wrapText="1"/>
    </xf>
    <xf numFmtId="0" fontId="4" fillId="0" borderId="0" xfId="1" applyFont="1" applyAlignment="1" applyProtection="1">
      <alignment horizontal="left" vertical="top" wrapText="1"/>
    </xf>
    <xf numFmtId="0" fontId="6" fillId="0" borderId="0" xfId="0" applyFont="1" applyAlignment="1">
      <alignment horizontal="left" vertical="top" wrapText="1"/>
    </xf>
    <xf numFmtId="9" fontId="6" fillId="0" borderId="0" xfId="0" applyNumberFormat="1" applyFont="1" applyAlignment="1">
      <alignment horizontal="left" vertical="top" wrapText="1"/>
    </xf>
    <xf numFmtId="0" fontId="6" fillId="0" borderId="0" xfId="1" applyNumberFormat="1" applyFont="1" applyFill="1" applyBorder="1" applyAlignment="1" applyProtection="1">
      <alignment horizontal="left" vertical="top" wrapText="1"/>
    </xf>
    <xf numFmtId="0" fontId="2" fillId="5" borderId="0" xfId="0" applyFont="1" applyFill="1" applyAlignment="1">
      <alignment horizontal="left" vertical="top" wrapText="1"/>
    </xf>
    <xf numFmtId="0" fontId="12" fillId="0" borderId="0" xfId="0" applyFont="1" applyAlignment="1">
      <alignment horizontal="left" vertical="top" wrapText="1"/>
    </xf>
    <xf numFmtId="9" fontId="12" fillId="0" borderId="0" xfId="0" applyNumberFormat="1" applyFont="1" applyAlignment="1">
      <alignment horizontal="left" vertical="top" wrapText="1"/>
    </xf>
  </cellXfs>
  <cellStyles count="2">
    <cellStyle name="Explanatory Text" xfId="1" builtinId="5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ECC4F5-A4B8-43D1-84F8-A75A218FEC1A}">
  <dimension ref="A1:AO149"/>
  <sheetViews>
    <sheetView tabSelected="1" zoomScale="105" zoomScaleNormal="97" workbookViewId="0">
      <pane ySplit="1" topLeftCell="A2" activePane="bottomLeft" state="frozen"/>
      <selection pane="bottomLeft" activeCell="C2" sqref="C2:E2"/>
    </sheetView>
  </sheetViews>
  <sheetFormatPr defaultColWidth="8.85546875" defaultRowHeight="15" x14ac:dyDescent="0.25"/>
  <cols>
    <col min="1" max="1" width="51.85546875" style="8" customWidth="1"/>
    <col min="2" max="2" width="41.28515625" style="8" customWidth="1"/>
    <col min="3" max="3" width="18.42578125" style="8" customWidth="1"/>
    <col min="4" max="4" width="20.7109375" style="8" customWidth="1"/>
    <col min="5" max="5" width="20.7109375" style="19" customWidth="1"/>
    <col min="6" max="6" width="49.5703125" style="8" customWidth="1"/>
    <col min="7" max="16384" width="8.85546875" style="8"/>
  </cols>
  <sheetData>
    <row r="1" spans="1:6" ht="31.5" x14ac:dyDescent="0.25">
      <c r="A1" s="4" t="s">
        <v>219</v>
      </c>
      <c r="C1" s="4" t="s">
        <v>0</v>
      </c>
      <c r="D1" s="25" t="s">
        <v>221</v>
      </c>
      <c r="E1" s="26" t="s">
        <v>220</v>
      </c>
      <c r="F1" s="4" t="s">
        <v>1</v>
      </c>
    </row>
    <row r="2" spans="1:6" ht="61.5" customHeight="1" x14ac:dyDescent="0.25">
      <c r="A2" s="10" t="s">
        <v>217</v>
      </c>
      <c r="B2" s="10"/>
      <c r="C2" s="2" t="s">
        <v>2</v>
      </c>
      <c r="D2" s="3"/>
      <c r="E2" s="3"/>
    </row>
    <row r="3" spans="1:6" ht="15.75" x14ac:dyDescent="0.25">
      <c r="A3" s="4" t="s">
        <v>3</v>
      </c>
      <c r="B3" s="4" t="s">
        <v>218</v>
      </c>
      <c r="C3" s="4" t="s">
        <v>4</v>
      </c>
      <c r="D3" s="4"/>
      <c r="E3" s="11"/>
    </row>
    <row r="4" spans="1:6" ht="15.75" x14ac:dyDescent="0.25">
      <c r="A4" s="9"/>
      <c r="C4" s="12">
        <f>C6+C20+C38+C49+C67+C83+C93+C106</f>
        <v>186</v>
      </c>
      <c r="D4" s="12">
        <f>D6+D20+D38+D49+D67+D83+D93+D106</f>
        <v>0</v>
      </c>
      <c r="E4" s="13">
        <f>D4/C4</f>
        <v>0</v>
      </c>
    </row>
    <row r="6" spans="1:6" ht="31.5" x14ac:dyDescent="0.25">
      <c r="A6" s="5" t="s">
        <v>5</v>
      </c>
      <c r="B6" s="4" t="s">
        <v>6</v>
      </c>
      <c r="C6" s="4">
        <f>C8+C11+C14</f>
        <v>27</v>
      </c>
      <c r="D6" s="4">
        <f>D8+D11+D14</f>
        <v>0</v>
      </c>
      <c r="E6" s="11">
        <f>D6/C6</f>
        <v>0</v>
      </c>
    </row>
    <row r="8" spans="1:6" ht="60" x14ac:dyDescent="0.25">
      <c r="A8" s="14" t="s">
        <v>7</v>
      </c>
      <c r="B8" s="14" t="s">
        <v>8</v>
      </c>
      <c r="C8" s="15">
        <f>SUM(C9:C10)</f>
        <v>8</v>
      </c>
      <c r="D8" s="15">
        <f>SUM(D9:D10)</f>
        <v>0</v>
      </c>
      <c r="E8" s="16">
        <f>D8/C8</f>
        <v>0</v>
      </c>
      <c r="F8" s="17"/>
    </row>
    <row r="9" spans="1:6" ht="15.75" customHeight="1" x14ac:dyDescent="0.25">
      <c r="B9" s="8" t="s">
        <v>186</v>
      </c>
      <c r="C9" s="8">
        <v>4</v>
      </c>
      <c r="D9" s="18"/>
      <c r="F9" s="1" t="s">
        <v>9</v>
      </c>
    </row>
    <row r="10" spans="1:6" ht="30" x14ac:dyDescent="0.25">
      <c r="B10" s="8" t="s">
        <v>10</v>
      </c>
      <c r="C10" s="8">
        <v>4</v>
      </c>
      <c r="D10" s="18"/>
      <c r="F10" s="20" t="s">
        <v>11</v>
      </c>
    </row>
    <row r="11" spans="1:6" ht="30" x14ac:dyDescent="0.25">
      <c r="A11" s="14" t="s">
        <v>12</v>
      </c>
      <c r="B11" s="14" t="s">
        <v>13</v>
      </c>
      <c r="C11" s="15">
        <f>SUM(C12:C13)</f>
        <v>7</v>
      </c>
      <c r="D11" s="15">
        <f>SUM(D12:D13)</f>
        <v>0</v>
      </c>
      <c r="E11" s="16">
        <f>D11/C11</f>
        <v>0</v>
      </c>
      <c r="F11" s="17"/>
    </row>
    <row r="12" spans="1:6" ht="60" x14ac:dyDescent="0.25">
      <c r="B12" s="8" t="s">
        <v>14</v>
      </c>
      <c r="C12" s="8">
        <v>4</v>
      </c>
      <c r="F12" s="20" t="s">
        <v>15</v>
      </c>
    </row>
    <row r="13" spans="1:6" ht="45" x14ac:dyDescent="0.25">
      <c r="B13" s="8" t="s">
        <v>16</v>
      </c>
      <c r="C13" s="8">
        <v>3</v>
      </c>
      <c r="F13" s="20" t="s">
        <v>17</v>
      </c>
    </row>
    <row r="14" spans="1:6" ht="45" x14ac:dyDescent="0.25">
      <c r="A14" s="14" t="s">
        <v>18</v>
      </c>
      <c r="B14" s="14" t="s">
        <v>19</v>
      </c>
      <c r="C14" s="15">
        <f>SUM(C15:C19)</f>
        <v>12</v>
      </c>
      <c r="D14" s="15">
        <f>SUM(D15:D19)</f>
        <v>0</v>
      </c>
      <c r="E14" s="16">
        <f>D14/C14</f>
        <v>0</v>
      </c>
      <c r="F14" s="17"/>
    </row>
    <row r="15" spans="1:6" ht="45" x14ac:dyDescent="0.25">
      <c r="B15" s="8" t="s">
        <v>20</v>
      </c>
      <c r="C15" s="8">
        <v>4</v>
      </c>
      <c r="F15" s="20" t="s">
        <v>21</v>
      </c>
    </row>
    <row r="16" spans="1:6" x14ac:dyDescent="0.25">
      <c r="C16" s="8">
        <v>2</v>
      </c>
      <c r="F16" s="20" t="s">
        <v>22</v>
      </c>
    </row>
    <row r="17" spans="1:6" ht="30" x14ac:dyDescent="0.25">
      <c r="C17" s="8">
        <v>2</v>
      </c>
      <c r="F17" s="20" t="s">
        <v>23</v>
      </c>
    </row>
    <row r="18" spans="1:6" ht="45" x14ac:dyDescent="0.25">
      <c r="B18" s="8" t="s">
        <v>24</v>
      </c>
      <c r="C18" s="8">
        <v>2</v>
      </c>
      <c r="F18" s="20" t="s">
        <v>25</v>
      </c>
    </row>
    <row r="19" spans="1:6" ht="60" x14ac:dyDescent="0.25">
      <c r="B19" s="8" t="s">
        <v>26</v>
      </c>
      <c r="C19" s="8">
        <v>2</v>
      </c>
      <c r="F19" s="20" t="s">
        <v>27</v>
      </c>
    </row>
    <row r="20" spans="1:6" ht="63" x14ac:dyDescent="0.25">
      <c r="A20" s="5" t="s">
        <v>28</v>
      </c>
      <c r="B20" s="4" t="s">
        <v>29</v>
      </c>
      <c r="C20" s="4">
        <f>C22+C25+C28+C31+C35</f>
        <v>38</v>
      </c>
      <c r="D20" s="4">
        <f>D22+D25+D28+D31+D35</f>
        <v>0</v>
      </c>
      <c r="E20" s="11">
        <f>D20/C20</f>
        <v>0</v>
      </c>
      <c r="F20" s="20"/>
    </row>
    <row r="21" spans="1:6" x14ac:dyDescent="0.25">
      <c r="F21" s="20"/>
    </row>
    <row r="22" spans="1:6" x14ac:dyDescent="0.25">
      <c r="A22" s="14" t="s">
        <v>7</v>
      </c>
      <c r="B22" s="14" t="s">
        <v>30</v>
      </c>
      <c r="C22" s="15">
        <f>SUM(C23:C24)</f>
        <v>6</v>
      </c>
      <c r="D22" s="15">
        <f>SUM(D23:D24)</f>
        <v>0</v>
      </c>
      <c r="E22" s="16">
        <f>D22/C22</f>
        <v>0</v>
      </c>
      <c r="F22" s="17"/>
    </row>
    <row r="23" spans="1:6" ht="30" x14ac:dyDescent="0.25">
      <c r="B23" s="8" t="s">
        <v>31</v>
      </c>
      <c r="C23" s="8">
        <v>4</v>
      </c>
      <c r="F23" s="20" t="s">
        <v>32</v>
      </c>
    </row>
    <row r="24" spans="1:6" ht="45" x14ac:dyDescent="0.25">
      <c r="B24" s="8" t="s">
        <v>33</v>
      </c>
      <c r="C24" s="8">
        <v>2</v>
      </c>
      <c r="F24" s="20" t="s">
        <v>34</v>
      </c>
    </row>
    <row r="25" spans="1:6" ht="30" x14ac:dyDescent="0.25">
      <c r="A25" s="14" t="s">
        <v>12</v>
      </c>
      <c r="B25" s="14" t="s">
        <v>35</v>
      </c>
      <c r="C25" s="15">
        <f>SUM(C26:C27)</f>
        <v>10</v>
      </c>
      <c r="D25" s="15">
        <f>SUM(D26:D27)</f>
        <v>0</v>
      </c>
      <c r="E25" s="16">
        <f>D25/C25</f>
        <v>0</v>
      </c>
      <c r="F25" s="17"/>
    </row>
    <row r="26" spans="1:6" ht="30" x14ac:dyDescent="0.25">
      <c r="B26" s="8" t="s">
        <v>36</v>
      </c>
      <c r="C26" s="8">
        <v>4</v>
      </c>
      <c r="F26" s="20" t="s">
        <v>37</v>
      </c>
    </row>
    <row r="27" spans="1:6" ht="30" x14ac:dyDescent="0.25">
      <c r="B27" s="8" t="s">
        <v>38</v>
      </c>
      <c r="C27" s="8">
        <v>6</v>
      </c>
      <c r="F27" s="20" t="s">
        <v>39</v>
      </c>
    </row>
    <row r="28" spans="1:6" ht="30" x14ac:dyDescent="0.25">
      <c r="A28" s="14" t="s">
        <v>18</v>
      </c>
      <c r="B28" s="14" t="s">
        <v>164</v>
      </c>
      <c r="C28" s="15">
        <f>SUM(C29:C30)</f>
        <v>6</v>
      </c>
      <c r="D28" s="15">
        <f>SUM(D29:D30)</f>
        <v>0</v>
      </c>
      <c r="E28" s="16">
        <f>D28/C28</f>
        <v>0</v>
      </c>
      <c r="F28" s="17"/>
    </row>
    <row r="29" spans="1:6" ht="30" x14ac:dyDescent="0.25">
      <c r="B29" s="8" t="s">
        <v>40</v>
      </c>
      <c r="C29" s="8">
        <v>4</v>
      </c>
      <c r="F29" s="20" t="s">
        <v>41</v>
      </c>
    </row>
    <row r="30" spans="1:6" ht="30" x14ac:dyDescent="0.25">
      <c r="B30" s="8" t="s">
        <v>42</v>
      </c>
      <c r="C30" s="8">
        <v>2</v>
      </c>
      <c r="F30" s="20" t="s">
        <v>41</v>
      </c>
    </row>
    <row r="31" spans="1:6" ht="30" x14ac:dyDescent="0.25">
      <c r="A31" s="14" t="s">
        <v>43</v>
      </c>
      <c r="B31" s="14" t="s">
        <v>44</v>
      </c>
      <c r="C31" s="15">
        <f>SUM(C32:C34)</f>
        <v>8</v>
      </c>
      <c r="D31" s="15">
        <f>SUM(D32:D34)</f>
        <v>0</v>
      </c>
      <c r="E31" s="16">
        <f>D31/C31</f>
        <v>0</v>
      </c>
      <c r="F31" s="17"/>
    </row>
    <row r="32" spans="1:6" ht="60" x14ac:dyDescent="0.25">
      <c r="A32" s="4"/>
      <c r="B32" s="8" t="s">
        <v>45</v>
      </c>
      <c r="C32" s="8">
        <v>3</v>
      </c>
      <c r="F32" s="20" t="s">
        <v>46</v>
      </c>
    </row>
    <row r="33" spans="1:6" ht="30" x14ac:dyDescent="0.25">
      <c r="A33" s="4"/>
      <c r="B33" s="8" t="s">
        <v>47</v>
      </c>
      <c r="C33" s="8">
        <v>2</v>
      </c>
      <c r="F33" s="20" t="s">
        <v>48</v>
      </c>
    </row>
    <row r="34" spans="1:6" ht="18" customHeight="1" x14ac:dyDescent="0.25">
      <c r="A34" s="4"/>
      <c r="B34" s="8" t="s">
        <v>49</v>
      </c>
      <c r="C34" s="8">
        <v>3</v>
      </c>
      <c r="F34" s="20" t="s">
        <v>46</v>
      </c>
    </row>
    <row r="35" spans="1:6" ht="30" x14ac:dyDescent="0.25">
      <c r="A35" s="14" t="s">
        <v>50</v>
      </c>
      <c r="B35" s="14" t="s">
        <v>51</v>
      </c>
      <c r="C35" s="15">
        <f>SUM(C36:C37)</f>
        <v>8</v>
      </c>
      <c r="D35" s="15">
        <f>SUM(D36:D37)</f>
        <v>0</v>
      </c>
      <c r="E35" s="16">
        <f>D35/C35</f>
        <v>0</v>
      </c>
      <c r="F35" s="17"/>
    </row>
    <row r="36" spans="1:6" ht="30" x14ac:dyDescent="0.25">
      <c r="A36" s="4"/>
      <c r="B36" s="8" t="s">
        <v>52</v>
      </c>
      <c r="C36" s="8">
        <v>6</v>
      </c>
      <c r="F36" s="20" t="s">
        <v>53</v>
      </c>
    </row>
    <row r="37" spans="1:6" ht="45" x14ac:dyDescent="0.25">
      <c r="A37" s="4"/>
      <c r="B37" s="8" t="s">
        <v>54</v>
      </c>
      <c r="C37" s="8">
        <v>2</v>
      </c>
      <c r="F37" s="20" t="s">
        <v>55</v>
      </c>
    </row>
    <row r="38" spans="1:6" ht="78.75" x14ac:dyDescent="0.25">
      <c r="A38" s="5" t="s">
        <v>56</v>
      </c>
      <c r="B38" s="4" t="s">
        <v>57</v>
      </c>
      <c r="C38" s="4">
        <f>C40+C43+C46</f>
        <v>14</v>
      </c>
      <c r="D38" s="4">
        <f>D40+D43+D46</f>
        <v>0</v>
      </c>
      <c r="E38" s="11">
        <f>D38/C38</f>
        <v>0</v>
      </c>
      <c r="F38" s="20"/>
    </row>
    <row r="39" spans="1:6" x14ac:dyDescent="0.25">
      <c r="F39" s="20"/>
    </row>
    <row r="40" spans="1:6" ht="45" x14ac:dyDescent="0.25">
      <c r="A40" s="14" t="s">
        <v>7</v>
      </c>
      <c r="B40" s="14" t="s">
        <v>58</v>
      </c>
      <c r="C40" s="15">
        <f>SUM(C41:C42)</f>
        <v>2</v>
      </c>
      <c r="D40" s="15">
        <f>SUM(D41:D42)</f>
        <v>0</v>
      </c>
      <c r="E40" s="16">
        <f>D40/C40</f>
        <v>0</v>
      </c>
      <c r="F40" s="17"/>
    </row>
    <row r="41" spans="1:6" ht="30" x14ac:dyDescent="0.25">
      <c r="B41" s="8" t="s">
        <v>59</v>
      </c>
      <c r="C41" s="8">
        <v>1</v>
      </c>
      <c r="F41" s="20" t="s">
        <v>60</v>
      </c>
    </row>
    <row r="42" spans="1:6" ht="30" x14ac:dyDescent="0.25">
      <c r="B42" s="8" t="s">
        <v>61</v>
      </c>
      <c r="C42" s="8">
        <v>1</v>
      </c>
      <c r="F42" s="20" t="s">
        <v>62</v>
      </c>
    </row>
    <row r="43" spans="1:6" ht="30" x14ac:dyDescent="0.25">
      <c r="A43" s="14" t="s">
        <v>12</v>
      </c>
      <c r="B43" s="14" t="s">
        <v>63</v>
      </c>
      <c r="C43" s="15">
        <f>SUM(C44:C45)</f>
        <v>6</v>
      </c>
      <c r="D43" s="15">
        <f>SUM(D44:D45)</f>
        <v>0</v>
      </c>
      <c r="E43" s="16">
        <f>D43/C43</f>
        <v>0</v>
      </c>
      <c r="F43" s="17"/>
    </row>
    <row r="44" spans="1:6" ht="30" x14ac:dyDescent="0.25">
      <c r="B44" s="8" t="s">
        <v>165</v>
      </c>
      <c r="C44" s="8">
        <v>4</v>
      </c>
      <c r="F44" s="20" t="s">
        <v>64</v>
      </c>
    </row>
    <row r="45" spans="1:6" ht="60" x14ac:dyDescent="0.25">
      <c r="B45" s="8" t="s">
        <v>65</v>
      </c>
      <c r="C45" s="8">
        <v>2</v>
      </c>
      <c r="F45" s="20" t="s">
        <v>48</v>
      </c>
    </row>
    <row r="46" spans="1:6" ht="60" x14ac:dyDescent="0.25">
      <c r="A46" s="14" t="s">
        <v>18</v>
      </c>
      <c r="B46" s="14" t="s">
        <v>66</v>
      </c>
      <c r="C46" s="15">
        <f>SUM(C47:C48)</f>
        <v>6</v>
      </c>
      <c r="D46" s="15">
        <f>SUM(D47:D48)</f>
        <v>0</v>
      </c>
      <c r="E46" s="16">
        <f>D46/C46</f>
        <v>0</v>
      </c>
      <c r="F46" s="17"/>
    </row>
    <row r="47" spans="1:6" ht="45" x14ac:dyDescent="0.25">
      <c r="B47" s="8" t="s">
        <v>67</v>
      </c>
      <c r="C47" s="8">
        <v>3</v>
      </c>
      <c r="F47" s="20" t="s">
        <v>68</v>
      </c>
    </row>
    <row r="48" spans="1:6" ht="60" x14ac:dyDescent="0.25">
      <c r="B48" s="8" t="s">
        <v>166</v>
      </c>
      <c r="C48" s="8">
        <v>3</v>
      </c>
      <c r="F48" s="1" t="s">
        <v>69</v>
      </c>
    </row>
    <row r="49" spans="1:6" ht="94.5" x14ac:dyDescent="0.25">
      <c r="A49" s="5" t="s">
        <v>70</v>
      </c>
      <c r="B49" s="4" t="s">
        <v>71</v>
      </c>
      <c r="C49" s="4">
        <f>C51+C53+C56+C59+C64</f>
        <v>27</v>
      </c>
      <c r="D49" s="4">
        <f>D51+D53+D56+D59+D64</f>
        <v>0</v>
      </c>
      <c r="E49" s="11">
        <f>D49/C49</f>
        <v>0</v>
      </c>
      <c r="F49" s="20"/>
    </row>
    <row r="50" spans="1:6" x14ac:dyDescent="0.25">
      <c r="F50" s="20"/>
    </row>
    <row r="51" spans="1:6" ht="30" x14ac:dyDescent="0.25">
      <c r="A51" s="14" t="s">
        <v>7</v>
      </c>
      <c r="B51" s="14" t="s">
        <v>72</v>
      </c>
      <c r="C51" s="15">
        <f>SUM(C52:C52)</f>
        <v>4</v>
      </c>
      <c r="D51" s="15">
        <f>SUM(D52:D52)</f>
        <v>0</v>
      </c>
      <c r="E51" s="16">
        <f>D51/C51</f>
        <v>0</v>
      </c>
      <c r="F51" s="17"/>
    </row>
    <row r="52" spans="1:6" ht="30" x14ac:dyDescent="0.25">
      <c r="B52" s="8" t="s">
        <v>73</v>
      </c>
      <c r="C52" s="8">
        <v>4</v>
      </c>
      <c r="F52" s="20" t="s">
        <v>74</v>
      </c>
    </row>
    <row r="53" spans="1:6" ht="45" x14ac:dyDescent="0.25">
      <c r="A53" s="14" t="s">
        <v>12</v>
      </c>
      <c r="B53" s="14" t="s">
        <v>75</v>
      </c>
      <c r="C53" s="15">
        <f>SUM(C54:C55)</f>
        <v>7</v>
      </c>
      <c r="D53" s="15">
        <f>SUM(D54:D55)</f>
        <v>0</v>
      </c>
      <c r="E53" s="16">
        <f>D53/C53</f>
        <v>0</v>
      </c>
      <c r="F53" s="17"/>
    </row>
    <row r="54" spans="1:6" ht="30" x14ac:dyDescent="0.25">
      <c r="B54" s="8" t="s">
        <v>172</v>
      </c>
      <c r="C54" s="8">
        <v>4</v>
      </c>
      <c r="F54" s="20" t="s">
        <v>76</v>
      </c>
    </row>
    <row r="55" spans="1:6" ht="30" x14ac:dyDescent="0.25">
      <c r="B55" s="8" t="s">
        <v>77</v>
      </c>
      <c r="C55" s="8">
        <v>3</v>
      </c>
      <c r="F55" s="20" t="s">
        <v>78</v>
      </c>
    </row>
    <row r="56" spans="1:6" ht="30" x14ac:dyDescent="0.25">
      <c r="A56" s="14" t="s">
        <v>18</v>
      </c>
      <c r="B56" s="14" t="s">
        <v>79</v>
      </c>
      <c r="C56" s="15">
        <f>SUM(C57:C58)</f>
        <v>4</v>
      </c>
      <c r="D56" s="15">
        <f>SUM(D57:D58)</f>
        <v>0</v>
      </c>
      <c r="E56" s="16">
        <f>D56/C56</f>
        <v>0</v>
      </c>
      <c r="F56" s="17"/>
    </row>
    <row r="57" spans="1:6" ht="30" x14ac:dyDescent="0.25">
      <c r="B57" s="8" t="s">
        <v>167</v>
      </c>
      <c r="C57" s="8">
        <v>2</v>
      </c>
      <c r="F57" s="20" t="s">
        <v>80</v>
      </c>
    </row>
    <row r="58" spans="1:6" ht="30" x14ac:dyDescent="0.25">
      <c r="B58" s="8" t="s">
        <v>81</v>
      </c>
      <c r="C58" s="8">
        <v>2</v>
      </c>
      <c r="F58" s="20" t="s">
        <v>82</v>
      </c>
    </row>
    <row r="59" spans="1:6" ht="60" x14ac:dyDescent="0.25">
      <c r="A59" s="14" t="s">
        <v>43</v>
      </c>
      <c r="B59" s="14" t="s">
        <v>83</v>
      </c>
      <c r="C59" s="15">
        <f>SUM(C60:C63)</f>
        <v>8</v>
      </c>
      <c r="D59" s="15">
        <f>SUM(D60:D63)</f>
        <v>0</v>
      </c>
      <c r="E59" s="16">
        <f>D59/C59</f>
        <v>0</v>
      </c>
      <c r="F59" s="17"/>
    </row>
    <row r="60" spans="1:6" ht="45" x14ac:dyDescent="0.25">
      <c r="A60" s="4"/>
      <c r="B60" s="8" t="s">
        <v>84</v>
      </c>
      <c r="C60" s="8">
        <v>2</v>
      </c>
      <c r="F60" s="20" t="s">
        <v>85</v>
      </c>
    </row>
    <row r="61" spans="1:6" ht="30" x14ac:dyDescent="0.25">
      <c r="A61" s="4"/>
      <c r="B61" s="8" t="s">
        <v>86</v>
      </c>
      <c r="C61" s="8">
        <v>2</v>
      </c>
      <c r="F61" s="20" t="s">
        <v>48</v>
      </c>
    </row>
    <row r="62" spans="1:6" ht="30" x14ac:dyDescent="0.25">
      <c r="A62" s="4"/>
      <c r="B62" s="8" t="s">
        <v>87</v>
      </c>
      <c r="C62" s="8">
        <v>2</v>
      </c>
      <c r="F62" s="20" t="s">
        <v>88</v>
      </c>
    </row>
    <row r="63" spans="1:6" ht="30" x14ac:dyDescent="0.25">
      <c r="A63" s="4"/>
      <c r="B63" s="8" t="s">
        <v>89</v>
      </c>
      <c r="C63" s="8">
        <v>2</v>
      </c>
      <c r="F63" s="20" t="s">
        <v>90</v>
      </c>
    </row>
    <row r="64" spans="1:6" ht="30" x14ac:dyDescent="0.25">
      <c r="A64" s="14" t="s">
        <v>50</v>
      </c>
      <c r="B64" s="14" t="s">
        <v>91</v>
      </c>
      <c r="C64" s="15">
        <f>SUM(C65:C66)</f>
        <v>4</v>
      </c>
      <c r="D64" s="15">
        <f>SUM(D65:D66)</f>
        <v>0</v>
      </c>
      <c r="E64" s="16">
        <f>D64/C64</f>
        <v>0</v>
      </c>
      <c r="F64" s="17"/>
    </row>
    <row r="65" spans="1:6" ht="30" x14ac:dyDescent="0.25">
      <c r="B65" s="8" t="s">
        <v>92</v>
      </c>
      <c r="C65" s="8">
        <v>2</v>
      </c>
      <c r="F65" s="20" t="s">
        <v>93</v>
      </c>
    </row>
    <row r="66" spans="1:6" ht="30" x14ac:dyDescent="0.25">
      <c r="B66" s="8" t="s">
        <v>94</v>
      </c>
      <c r="C66" s="8">
        <v>2</v>
      </c>
      <c r="F66" s="20" t="s">
        <v>95</v>
      </c>
    </row>
    <row r="67" spans="1:6" ht="94.5" x14ac:dyDescent="0.25">
      <c r="A67" s="5" t="s">
        <v>96</v>
      </c>
      <c r="B67" s="4" t="s">
        <v>97</v>
      </c>
      <c r="C67" s="4">
        <f>C68+C70+C72+C75+C78</f>
        <v>27</v>
      </c>
      <c r="D67" s="4">
        <f>D68+D70+D72+D75+D78</f>
        <v>0</v>
      </c>
      <c r="E67" s="11">
        <f>D67/C67</f>
        <v>0</v>
      </c>
      <c r="F67" s="20"/>
    </row>
    <row r="68" spans="1:6" ht="30" x14ac:dyDescent="0.25">
      <c r="A68" s="14" t="s">
        <v>7</v>
      </c>
      <c r="B68" s="14" t="s">
        <v>173</v>
      </c>
      <c r="C68" s="15">
        <f>SUM(C69:C69)</f>
        <v>2</v>
      </c>
      <c r="D68" s="15">
        <f>SUM(D69:D69)</f>
        <v>0</v>
      </c>
      <c r="E68" s="16">
        <f>D68/C68</f>
        <v>0</v>
      </c>
      <c r="F68" s="17"/>
    </row>
    <row r="69" spans="1:6" ht="30" x14ac:dyDescent="0.25">
      <c r="B69" s="8" t="s">
        <v>174</v>
      </c>
      <c r="C69" s="8">
        <v>2</v>
      </c>
      <c r="F69" s="20" t="s">
        <v>98</v>
      </c>
    </row>
    <row r="70" spans="1:6" ht="30" x14ac:dyDescent="0.25">
      <c r="A70" s="14" t="s">
        <v>12</v>
      </c>
      <c r="B70" s="14" t="s">
        <v>99</v>
      </c>
      <c r="C70" s="15">
        <f>SUM(C71:C71)</f>
        <v>3</v>
      </c>
      <c r="D70" s="15">
        <f>SUM(D71:D71)</f>
        <v>0</v>
      </c>
      <c r="E70" s="16">
        <f>D70/C70</f>
        <v>0</v>
      </c>
      <c r="F70" s="17"/>
    </row>
    <row r="71" spans="1:6" ht="75" x14ac:dyDescent="0.25">
      <c r="B71" s="8" t="s">
        <v>100</v>
      </c>
      <c r="C71" s="8">
        <v>3</v>
      </c>
      <c r="F71" s="20" t="s">
        <v>101</v>
      </c>
    </row>
    <row r="72" spans="1:6" x14ac:dyDescent="0.25">
      <c r="A72" s="14" t="s">
        <v>18</v>
      </c>
      <c r="B72" s="14" t="s">
        <v>102</v>
      </c>
      <c r="C72" s="15">
        <f>SUM(C73:C74)</f>
        <v>6</v>
      </c>
      <c r="D72" s="15">
        <f>SUM(D73:D74)</f>
        <v>0</v>
      </c>
      <c r="E72" s="16">
        <f>D72/C72</f>
        <v>0</v>
      </c>
      <c r="F72" s="17"/>
    </row>
    <row r="73" spans="1:6" ht="90" x14ac:dyDescent="0.25">
      <c r="B73" s="8" t="s">
        <v>103</v>
      </c>
      <c r="C73" s="8">
        <v>4</v>
      </c>
      <c r="F73" s="20" t="s">
        <v>201</v>
      </c>
    </row>
    <row r="74" spans="1:6" ht="75" x14ac:dyDescent="0.25">
      <c r="B74" s="8" t="s">
        <v>198</v>
      </c>
      <c r="C74" s="8">
        <v>2</v>
      </c>
      <c r="F74" s="20" t="s">
        <v>200</v>
      </c>
    </row>
    <row r="75" spans="1:6" ht="30" x14ac:dyDescent="0.25">
      <c r="A75" s="14" t="s">
        <v>43</v>
      </c>
      <c r="B75" s="14" t="s">
        <v>104</v>
      </c>
      <c r="C75" s="15">
        <f>SUM(C76:C77)</f>
        <v>6</v>
      </c>
      <c r="D75" s="15">
        <f>SUM(D76:D77)</f>
        <v>0</v>
      </c>
      <c r="E75" s="16">
        <f>D75/C75</f>
        <v>0</v>
      </c>
      <c r="F75" s="17"/>
    </row>
    <row r="76" spans="1:6" ht="30" x14ac:dyDescent="0.25">
      <c r="A76" s="4"/>
      <c r="B76" s="8" t="s">
        <v>105</v>
      </c>
      <c r="C76" s="8">
        <v>4</v>
      </c>
      <c r="F76" s="20" t="s">
        <v>106</v>
      </c>
    </row>
    <row r="77" spans="1:6" ht="45" x14ac:dyDescent="0.25">
      <c r="A77" s="4"/>
      <c r="B77" s="8" t="s">
        <v>188</v>
      </c>
      <c r="C77" s="8">
        <v>2</v>
      </c>
      <c r="F77" s="20" t="s">
        <v>189</v>
      </c>
    </row>
    <row r="78" spans="1:6" ht="30" x14ac:dyDescent="0.25">
      <c r="A78" s="14" t="s">
        <v>50</v>
      </c>
      <c r="B78" s="14" t="s">
        <v>107</v>
      </c>
      <c r="C78" s="15">
        <f>SUM(C79:C81)</f>
        <v>10</v>
      </c>
      <c r="D78" s="15">
        <f>SUM(D79:D81)</f>
        <v>0</v>
      </c>
      <c r="E78" s="16">
        <f>D78/C78</f>
        <v>0</v>
      </c>
      <c r="F78" s="17"/>
    </row>
    <row r="79" spans="1:6" ht="30" x14ac:dyDescent="0.25">
      <c r="B79" s="8" t="s">
        <v>168</v>
      </c>
      <c r="C79" s="8">
        <v>4</v>
      </c>
      <c r="F79" s="20" t="s">
        <v>108</v>
      </c>
    </row>
    <row r="80" spans="1:6" ht="45" x14ac:dyDescent="0.25">
      <c r="B80" s="8" t="s">
        <v>109</v>
      </c>
      <c r="C80" s="8">
        <v>4</v>
      </c>
      <c r="F80" s="20" t="s">
        <v>110</v>
      </c>
    </row>
    <row r="81" spans="1:6" ht="45" x14ac:dyDescent="0.25">
      <c r="B81" s="8" t="s">
        <v>111</v>
      </c>
      <c r="C81" s="8">
        <v>2</v>
      </c>
      <c r="F81" s="20" t="s">
        <v>112</v>
      </c>
    </row>
    <row r="82" spans="1:6" x14ac:dyDescent="0.25">
      <c r="F82" s="20"/>
    </row>
    <row r="83" spans="1:6" ht="63" x14ac:dyDescent="0.25">
      <c r="A83" s="5" t="s">
        <v>113</v>
      </c>
      <c r="B83" s="4" t="s">
        <v>114</v>
      </c>
      <c r="C83" s="4">
        <f>C84+C88+C90</f>
        <v>17</v>
      </c>
      <c r="D83" s="4">
        <f>D84+D88+D90</f>
        <v>0</v>
      </c>
      <c r="E83" s="11">
        <f>D83/C83</f>
        <v>0</v>
      </c>
      <c r="F83" s="20"/>
    </row>
    <row r="84" spans="1:6" ht="30" x14ac:dyDescent="0.25">
      <c r="A84" s="14" t="s">
        <v>7</v>
      </c>
      <c r="B84" s="14" t="s">
        <v>115</v>
      </c>
      <c r="C84" s="15">
        <f>SUM(C85:C87)</f>
        <v>8</v>
      </c>
      <c r="D84" s="15">
        <f>SUM(D85:D87)</f>
        <v>0</v>
      </c>
      <c r="E84" s="16">
        <f>D84/C84</f>
        <v>0</v>
      </c>
      <c r="F84" s="17"/>
    </row>
    <row r="85" spans="1:6" ht="30" x14ac:dyDescent="0.25">
      <c r="B85" s="8" t="s">
        <v>116</v>
      </c>
      <c r="C85" s="8">
        <v>4</v>
      </c>
      <c r="F85" s="20" t="s">
        <v>117</v>
      </c>
    </row>
    <row r="86" spans="1:6" ht="30" x14ac:dyDescent="0.25">
      <c r="B86" s="8" t="s">
        <v>118</v>
      </c>
      <c r="C86" s="8">
        <v>2</v>
      </c>
      <c r="F86" s="20" t="s">
        <v>205</v>
      </c>
    </row>
    <row r="87" spans="1:6" ht="45" x14ac:dyDescent="0.25">
      <c r="B87" s="8" t="s">
        <v>119</v>
      </c>
      <c r="C87" s="8">
        <v>2</v>
      </c>
      <c r="F87" s="20" t="s">
        <v>212</v>
      </c>
    </row>
    <row r="88" spans="1:6" ht="30" x14ac:dyDescent="0.25">
      <c r="A88" s="14" t="s">
        <v>12</v>
      </c>
      <c r="B88" s="14" t="s">
        <v>120</v>
      </c>
      <c r="C88" s="15">
        <f>SUM(C89:C89)</f>
        <v>2</v>
      </c>
      <c r="D88" s="15">
        <f>SUM(D89:D89)</f>
        <v>0</v>
      </c>
      <c r="E88" s="16">
        <f>D88/C88</f>
        <v>0</v>
      </c>
      <c r="F88" s="17"/>
    </row>
    <row r="89" spans="1:6" ht="30" x14ac:dyDescent="0.25">
      <c r="B89" s="8" t="s">
        <v>122</v>
      </c>
      <c r="C89" s="8">
        <v>2</v>
      </c>
      <c r="F89" s="20" t="s">
        <v>121</v>
      </c>
    </row>
    <row r="90" spans="1:6" ht="45" x14ac:dyDescent="0.25">
      <c r="A90" s="14" t="s">
        <v>18</v>
      </c>
      <c r="B90" s="14" t="s">
        <v>123</v>
      </c>
      <c r="C90" s="15">
        <f>SUM(C91:C92)</f>
        <v>7</v>
      </c>
      <c r="D90" s="15">
        <f>SUM(D91:D92)</f>
        <v>0</v>
      </c>
      <c r="E90" s="16">
        <f>D90/C90</f>
        <v>0</v>
      </c>
      <c r="F90" s="17"/>
    </row>
    <row r="91" spans="1:6" ht="30" x14ac:dyDescent="0.25">
      <c r="B91" s="8" t="s">
        <v>124</v>
      </c>
      <c r="C91" s="8">
        <v>4</v>
      </c>
      <c r="F91" s="20" t="s">
        <v>48</v>
      </c>
    </row>
    <row r="92" spans="1:6" ht="45" x14ac:dyDescent="0.25">
      <c r="B92" s="8" t="s">
        <v>125</v>
      </c>
      <c r="C92" s="8">
        <v>3</v>
      </c>
      <c r="F92" s="20" t="s">
        <v>211</v>
      </c>
    </row>
    <row r="93" spans="1:6" ht="94.5" x14ac:dyDescent="0.25">
      <c r="A93" s="5" t="s">
        <v>126</v>
      </c>
      <c r="B93" s="4" t="s">
        <v>127</v>
      </c>
      <c r="C93" s="4">
        <f>C94+C103</f>
        <v>13</v>
      </c>
      <c r="D93" s="4">
        <f>D94+D103</f>
        <v>0</v>
      </c>
      <c r="E93" s="11">
        <f>D93/C93</f>
        <v>0</v>
      </c>
      <c r="F93" s="20"/>
    </row>
    <row r="94" spans="1:6" ht="45" x14ac:dyDescent="0.25">
      <c r="A94" s="14" t="s">
        <v>7</v>
      </c>
      <c r="B94" s="14" t="s">
        <v>128</v>
      </c>
      <c r="C94" s="15">
        <f>SUM(C95:C102)</f>
        <v>9</v>
      </c>
      <c r="D94" s="15">
        <f>SUM(D95:D102)</f>
        <v>0</v>
      </c>
      <c r="E94" s="16">
        <f>D94/C94</f>
        <v>0</v>
      </c>
      <c r="F94" s="17"/>
    </row>
    <row r="95" spans="1:6" ht="30" x14ac:dyDescent="0.25">
      <c r="B95" s="8" t="s">
        <v>129</v>
      </c>
      <c r="C95" s="8">
        <v>2</v>
      </c>
      <c r="F95" s="20" t="s">
        <v>204</v>
      </c>
    </row>
    <row r="96" spans="1:6" ht="30" x14ac:dyDescent="0.25">
      <c r="B96" s="8" t="s">
        <v>130</v>
      </c>
      <c r="C96" s="8">
        <v>2</v>
      </c>
      <c r="F96" s="20" t="s">
        <v>205</v>
      </c>
    </row>
    <row r="97" spans="1:6" ht="30" x14ac:dyDescent="0.25">
      <c r="B97" s="8" t="s">
        <v>131</v>
      </c>
      <c r="F97" s="20" t="s">
        <v>132</v>
      </c>
    </row>
    <row r="98" spans="1:6" x14ac:dyDescent="0.25">
      <c r="B98" s="8" t="s">
        <v>133</v>
      </c>
      <c r="C98" s="8">
        <v>1</v>
      </c>
      <c r="F98" s="20"/>
    </row>
    <row r="99" spans="1:6" ht="30" x14ac:dyDescent="0.25">
      <c r="B99" s="8" t="s">
        <v>134</v>
      </c>
      <c r="C99" s="8">
        <v>1</v>
      </c>
      <c r="F99" s="20"/>
    </row>
    <row r="100" spans="1:6" ht="15.75" x14ac:dyDescent="0.25">
      <c r="A100" s="4"/>
      <c r="B100" s="8" t="s">
        <v>135</v>
      </c>
      <c r="C100" s="8">
        <v>1</v>
      </c>
      <c r="F100" s="20"/>
    </row>
    <row r="101" spans="1:6" ht="30" x14ac:dyDescent="0.25">
      <c r="A101" s="4"/>
      <c r="B101" s="8" t="s">
        <v>136</v>
      </c>
      <c r="C101" s="8">
        <v>1</v>
      </c>
      <c r="F101" s="20" t="s">
        <v>202</v>
      </c>
    </row>
    <row r="102" spans="1:6" ht="15.75" x14ac:dyDescent="0.25">
      <c r="A102" s="4"/>
      <c r="B102" s="8" t="s">
        <v>137</v>
      </c>
      <c r="C102" s="8">
        <v>1</v>
      </c>
      <c r="F102" s="20"/>
    </row>
    <row r="103" spans="1:6" ht="30" x14ac:dyDescent="0.25">
      <c r="A103" s="14" t="s">
        <v>12</v>
      </c>
      <c r="B103" s="14" t="s">
        <v>138</v>
      </c>
      <c r="C103" s="15">
        <f>SUM(C104:C105)</f>
        <v>4</v>
      </c>
      <c r="D103" s="15">
        <f>SUM(D104:D105)</f>
        <v>0</v>
      </c>
      <c r="E103" s="16">
        <f>D103/C103</f>
        <v>0</v>
      </c>
      <c r="F103" s="17"/>
    </row>
    <row r="104" spans="1:6" ht="45" x14ac:dyDescent="0.25">
      <c r="A104" s="4"/>
      <c r="B104" s="8" t="s">
        <v>139</v>
      </c>
      <c r="C104" s="8">
        <v>2</v>
      </c>
      <c r="F104" s="20" t="s">
        <v>203</v>
      </c>
    </row>
    <row r="105" spans="1:6" ht="15.75" x14ac:dyDescent="0.25">
      <c r="A105" s="4"/>
      <c r="B105" s="8" t="s">
        <v>140</v>
      </c>
      <c r="C105" s="8">
        <v>2</v>
      </c>
      <c r="F105" s="20" t="s">
        <v>48</v>
      </c>
    </row>
    <row r="106" spans="1:6" ht="110.25" x14ac:dyDescent="0.25">
      <c r="A106" s="5" t="s">
        <v>141</v>
      </c>
      <c r="B106" s="4" t="s">
        <v>190</v>
      </c>
      <c r="C106" s="4">
        <f>SUM(C107+C110+C113+C120)</f>
        <v>23</v>
      </c>
      <c r="D106" s="4">
        <f>D107+D110+D113+D120+D124</f>
        <v>0</v>
      </c>
      <c r="E106" s="11">
        <f>D106/C106</f>
        <v>0</v>
      </c>
      <c r="F106" s="20"/>
    </row>
    <row r="107" spans="1:6" ht="45" x14ac:dyDescent="0.25">
      <c r="A107" s="14" t="s">
        <v>7</v>
      </c>
      <c r="B107" s="14" t="s">
        <v>142</v>
      </c>
      <c r="C107" s="15">
        <f>SUM(C108:C109)</f>
        <v>5</v>
      </c>
      <c r="D107" s="15">
        <f>SUM(D108:D109)</f>
        <v>0</v>
      </c>
      <c r="E107" s="16">
        <f>D107/C107</f>
        <v>0</v>
      </c>
      <c r="F107" s="17"/>
    </row>
    <row r="108" spans="1:6" ht="45" x14ac:dyDescent="0.25">
      <c r="B108" s="8" t="s">
        <v>143</v>
      </c>
      <c r="C108" s="8">
        <v>2</v>
      </c>
      <c r="F108" s="20" t="s">
        <v>144</v>
      </c>
    </row>
    <row r="109" spans="1:6" ht="36.75" customHeight="1" x14ac:dyDescent="0.25">
      <c r="B109" s="8" t="s">
        <v>169</v>
      </c>
      <c r="C109" s="8">
        <v>3</v>
      </c>
      <c r="F109" s="20" t="s">
        <v>187</v>
      </c>
    </row>
    <row r="110" spans="1:6" ht="45" x14ac:dyDescent="0.25">
      <c r="A110" s="14" t="s">
        <v>12</v>
      </c>
      <c r="B110" s="14" t="s">
        <v>145</v>
      </c>
      <c r="C110" s="15">
        <f>SUM(C111:C112)</f>
        <v>3</v>
      </c>
      <c r="D110" s="15">
        <f>SUM(D111:D112)</f>
        <v>0</v>
      </c>
      <c r="E110" s="16">
        <f>D110/C110</f>
        <v>0</v>
      </c>
      <c r="F110" s="17"/>
    </row>
    <row r="111" spans="1:6" ht="45" x14ac:dyDescent="0.25">
      <c r="B111" s="8" t="s">
        <v>146</v>
      </c>
      <c r="C111" s="8">
        <v>2</v>
      </c>
      <c r="F111" s="20" t="s">
        <v>175</v>
      </c>
    </row>
    <row r="112" spans="1:6" ht="30" x14ac:dyDescent="0.25">
      <c r="B112" s="8" t="s">
        <v>170</v>
      </c>
      <c r="C112" s="8">
        <v>1</v>
      </c>
      <c r="F112" s="20" t="s">
        <v>147</v>
      </c>
    </row>
    <row r="113" spans="1:6" x14ac:dyDescent="0.25">
      <c r="A113" s="14" t="s">
        <v>18</v>
      </c>
      <c r="B113" s="14" t="s">
        <v>148</v>
      </c>
      <c r="C113" s="15">
        <f>SUM(C114:C119)</f>
        <v>10</v>
      </c>
      <c r="D113" s="15">
        <f>SUM(D114:D119)</f>
        <v>0</v>
      </c>
      <c r="E113" s="16">
        <f>D113/C113</f>
        <v>0</v>
      </c>
      <c r="F113" s="17"/>
    </row>
    <row r="114" spans="1:6" x14ac:dyDescent="0.25">
      <c r="B114" s="8" t="s">
        <v>149</v>
      </c>
      <c r="C114" s="8">
        <v>2</v>
      </c>
      <c r="F114" s="20" t="s">
        <v>48</v>
      </c>
    </row>
    <row r="115" spans="1:6" ht="30" x14ac:dyDescent="0.25">
      <c r="B115" s="8" t="s">
        <v>150</v>
      </c>
      <c r="C115" s="8">
        <v>2</v>
      </c>
      <c r="F115" s="20" t="s">
        <v>48</v>
      </c>
    </row>
    <row r="116" spans="1:6" x14ac:dyDescent="0.25">
      <c r="B116" s="8" t="s">
        <v>171</v>
      </c>
      <c r="C116" s="8">
        <v>2</v>
      </c>
      <c r="F116" s="20" t="s">
        <v>191</v>
      </c>
    </row>
    <row r="117" spans="1:6" ht="30" x14ac:dyDescent="0.25">
      <c r="B117" s="8" t="s">
        <v>151</v>
      </c>
      <c r="C117" s="8">
        <v>2</v>
      </c>
      <c r="F117" s="20" t="s">
        <v>48</v>
      </c>
    </row>
    <row r="118" spans="1:6" ht="30" x14ac:dyDescent="0.25">
      <c r="B118" s="8" t="s">
        <v>152</v>
      </c>
      <c r="C118" s="8">
        <v>1</v>
      </c>
      <c r="F118" s="20" t="s">
        <v>48</v>
      </c>
    </row>
    <row r="119" spans="1:6" ht="15" customHeight="1" x14ac:dyDescent="0.25">
      <c r="B119" s="8" t="s">
        <v>153</v>
      </c>
      <c r="C119" s="8">
        <v>1</v>
      </c>
      <c r="F119" s="20" t="s">
        <v>154</v>
      </c>
    </row>
    <row r="120" spans="1:6" ht="45" x14ac:dyDescent="0.25">
      <c r="A120" s="14" t="s">
        <v>43</v>
      </c>
      <c r="B120" s="14" t="s">
        <v>155</v>
      </c>
      <c r="C120" s="15">
        <f>SUM(C121:C123)</f>
        <v>5</v>
      </c>
      <c r="D120" s="15">
        <f>SUM(D121:D123)</f>
        <v>0</v>
      </c>
      <c r="E120" s="16">
        <f>D120/C120</f>
        <v>0</v>
      </c>
      <c r="F120" s="17"/>
    </row>
    <row r="121" spans="1:6" ht="60" x14ac:dyDescent="0.25">
      <c r="A121" s="4"/>
      <c r="B121" s="8" t="s">
        <v>156</v>
      </c>
      <c r="C121" s="8">
        <v>2</v>
      </c>
      <c r="F121" s="20" t="s">
        <v>177</v>
      </c>
    </row>
    <row r="122" spans="1:6" ht="60" x14ac:dyDescent="0.25">
      <c r="A122" s="4"/>
      <c r="B122" s="8" t="s">
        <v>157</v>
      </c>
      <c r="C122" s="8">
        <v>1</v>
      </c>
      <c r="D122" s="21"/>
      <c r="E122" s="22"/>
      <c r="F122" s="23" t="s">
        <v>158</v>
      </c>
    </row>
    <row r="123" spans="1:6" ht="30" x14ac:dyDescent="0.25">
      <c r="B123" s="8" t="s">
        <v>159</v>
      </c>
      <c r="C123" s="8">
        <v>2</v>
      </c>
      <c r="D123" s="21"/>
      <c r="E123" s="22"/>
      <c r="F123" s="23" t="s">
        <v>160</v>
      </c>
    </row>
    <row r="124" spans="1:6" ht="45" x14ac:dyDescent="0.25">
      <c r="A124" s="14" t="s">
        <v>50</v>
      </c>
      <c r="B124" s="14" t="s">
        <v>161</v>
      </c>
      <c r="C124" s="15">
        <f>SUM(C125:C125)</f>
        <v>6</v>
      </c>
      <c r="D124" s="15">
        <f>SUM(D125:D125)</f>
        <v>0</v>
      </c>
      <c r="E124" s="16">
        <f>D124/C124</f>
        <v>0</v>
      </c>
      <c r="F124" s="17"/>
    </row>
    <row r="125" spans="1:6" ht="30" x14ac:dyDescent="0.25">
      <c r="B125" s="8" t="s">
        <v>162</v>
      </c>
      <c r="C125" s="8">
        <v>6</v>
      </c>
      <c r="F125" s="20" t="s">
        <v>163</v>
      </c>
    </row>
    <row r="126" spans="1:6" ht="110.25" x14ac:dyDescent="0.25">
      <c r="A126" s="5" t="s">
        <v>216</v>
      </c>
      <c r="B126" s="4" t="s">
        <v>195</v>
      </c>
      <c r="C126" s="4">
        <f>SUM(C127+C135+C136)</f>
        <v>24</v>
      </c>
      <c r="D126" s="8">
        <f>SUM(D127+D134+D136)</f>
        <v>0</v>
      </c>
    </row>
    <row r="127" spans="1:6" ht="30" x14ac:dyDescent="0.25">
      <c r="A127" s="14" t="s">
        <v>7</v>
      </c>
      <c r="B127" s="14" t="s">
        <v>214</v>
      </c>
      <c r="C127" s="24">
        <f>SUM(C129:D133)</f>
        <v>11</v>
      </c>
      <c r="D127" s="15">
        <f>SUM(D128:D133)</f>
        <v>0</v>
      </c>
      <c r="E127" s="16">
        <f>D128/C127</f>
        <v>0</v>
      </c>
    </row>
    <row r="128" spans="1:6" ht="45" x14ac:dyDescent="0.25">
      <c r="B128" s="8" t="s">
        <v>194</v>
      </c>
      <c r="C128" s="8">
        <v>2</v>
      </c>
      <c r="F128" s="21" t="s">
        <v>193</v>
      </c>
    </row>
    <row r="129" spans="1:41" ht="60" x14ac:dyDescent="0.25">
      <c r="B129" s="8" t="s">
        <v>196</v>
      </c>
      <c r="C129" s="8">
        <v>2</v>
      </c>
      <c r="F129" s="21" t="s">
        <v>197</v>
      </c>
    </row>
    <row r="130" spans="1:41" ht="75" x14ac:dyDescent="0.25">
      <c r="B130" s="8" t="s">
        <v>176</v>
      </c>
      <c r="C130" s="8">
        <v>3</v>
      </c>
      <c r="F130" s="21" t="s">
        <v>192</v>
      </c>
    </row>
    <row r="131" spans="1:41" ht="60" x14ac:dyDescent="0.25">
      <c r="B131" s="8" t="s">
        <v>209</v>
      </c>
      <c r="C131" s="8">
        <v>2</v>
      </c>
      <c r="F131" s="21" t="s">
        <v>210</v>
      </c>
    </row>
    <row r="132" spans="1:41" ht="45" x14ac:dyDescent="0.25">
      <c r="B132" s="8" t="s">
        <v>207</v>
      </c>
      <c r="C132" s="8">
        <v>2</v>
      </c>
      <c r="F132" s="21" t="s">
        <v>205</v>
      </c>
    </row>
    <row r="133" spans="1:41" ht="60" x14ac:dyDescent="0.25">
      <c r="B133" s="8" t="s">
        <v>206</v>
      </c>
      <c r="C133" s="8">
        <v>2</v>
      </c>
      <c r="F133" s="21" t="s">
        <v>208</v>
      </c>
    </row>
    <row r="134" spans="1:41" ht="30" x14ac:dyDescent="0.25">
      <c r="A134" s="14" t="s">
        <v>12</v>
      </c>
      <c r="B134" s="14" t="s">
        <v>215</v>
      </c>
      <c r="C134" s="15">
        <f>SUM(C135)</f>
        <v>5</v>
      </c>
      <c r="D134" s="15">
        <f>SUM(D135)</f>
        <v>0</v>
      </c>
      <c r="E134" s="16">
        <f>D134/C134</f>
        <v>0</v>
      </c>
    </row>
    <row r="135" spans="1:41" ht="75" x14ac:dyDescent="0.25">
      <c r="B135" s="8" t="s">
        <v>185</v>
      </c>
      <c r="C135" s="8">
        <v>5</v>
      </c>
      <c r="F135" s="21" t="s">
        <v>199</v>
      </c>
    </row>
    <row r="136" spans="1:41" s="14" customFormat="1" ht="30" x14ac:dyDescent="0.25">
      <c r="A136" s="14" t="s">
        <v>18</v>
      </c>
      <c r="B136" s="14" t="s">
        <v>213</v>
      </c>
      <c r="C136" s="15">
        <f>SUM(C137:C140)</f>
        <v>8</v>
      </c>
      <c r="D136" s="15">
        <f>SUM(D137:D140)</f>
        <v>0</v>
      </c>
      <c r="E136" s="16">
        <f>D136/C136</f>
        <v>0</v>
      </c>
      <c r="F136" s="21" t="s">
        <v>183</v>
      </c>
      <c r="G136" s="8"/>
      <c r="H136" s="8"/>
      <c r="I136" s="8"/>
      <c r="J136" s="8"/>
      <c r="K136" s="8"/>
      <c r="L136" s="8"/>
      <c r="M136" s="8"/>
      <c r="N136" s="8"/>
      <c r="O136" s="8"/>
      <c r="P136" s="8"/>
      <c r="Q136" s="8"/>
      <c r="R136" s="8"/>
      <c r="S136" s="8"/>
      <c r="T136" s="8"/>
      <c r="U136" s="8"/>
      <c r="V136" s="8"/>
      <c r="W136" s="8"/>
      <c r="X136" s="8"/>
      <c r="Y136" s="8"/>
      <c r="Z136" s="8"/>
      <c r="AA136" s="8"/>
      <c r="AB136" s="8"/>
      <c r="AC136" s="8"/>
      <c r="AD136" s="8"/>
      <c r="AE136" s="8"/>
      <c r="AF136" s="8"/>
      <c r="AG136" s="8"/>
      <c r="AH136" s="8"/>
      <c r="AI136" s="8"/>
      <c r="AJ136" s="8"/>
      <c r="AK136" s="8"/>
      <c r="AL136" s="8"/>
      <c r="AM136" s="8"/>
      <c r="AN136" s="8"/>
      <c r="AO136" s="8"/>
    </row>
    <row r="137" spans="1:41" ht="30" x14ac:dyDescent="0.25">
      <c r="B137" s="8" t="s">
        <v>178</v>
      </c>
      <c r="C137" s="8">
        <v>2</v>
      </c>
      <c r="F137" s="21" t="s">
        <v>184</v>
      </c>
    </row>
    <row r="138" spans="1:41" ht="135" x14ac:dyDescent="0.25">
      <c r="B138" s="8" t="s">
        <v>179</v>
      </c>
      <c r="C138" s="8">
        <v>2</v>
      </c>
      <c r="F138" s="21" t="s">
        <v>180</v>
      </c>
    </row>
    <row r="139" spans="1:41" ht="60" x14ac:dyDescent="0.25">
      <c r="B139" s="8" t="s">
        <v>181</v>
      </c>
      <c r="C139" s="8">
        <v>2</v>
      </c>
      <c r="F139" s="21" t="s">
        <v>205</v>
      </c>
    </row>
    <row r="140" spans="1:41" ht="30" x14ac:dyDescent="0.25">
      <c r="B140" s="8" t="s">
        <v>182</v>
      </c>
      <c r="C140" s="8">
        <v>2</v>
      </c>
      <c r="F140" s="21" t="s">
        <v>205</v>
      </c>
    </row>
    <row r="141" spans="1:41" ht="15.75" x14ac:dyDescent="0.25">
      <c r="B141" s="6"/>
    </row>
    <row r="142" spans="1:41" ht="15.75" x14ac:dyDescent="0.25">
      <c r="B142" s="6"/>
    </row>
    <row r="143" spans="1:41" ht="15.75" x14ac:dyDescent="0.25">
      <c r="B143" s="6"/>
    </row>
    <row r="144" spans="1:41" ht="15.75" x14ac:dyDescent="0.25">
      <c r="B144" s="6"/>
    </row>
    <row r="145" spans="2:2" ht="15.75" x14ac:dyDescent="0.25">
      <c r="B145" s="6"/>
    </row>
    <row r="146" spans="2:2" ht="15.75" x14ac:dyDescent="0.25">
      <c r="B146" s="7"/>
    </row>
    <row r="147" spans="2:2" ht="15.75" x14ac:dyDescent="0.25">
      <c r="B147" s="6"/>
    </row>
    <row r="148" spans="2:2" ht="15.75" x14ac:dyDescent="0.25">
      <c r="B148" s="6"/>
    </row>
    <row r="149" spans="2:2" ht="15.75" x14ac:dyDescent="0.25">
      <c r="B149" s="6"/>
    </row>
  </sheetData>
  <mergeCells count="1">
    <mergeCell ref="C2:E2"/>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Renna Markson</dc:creator>
  <cp:lastModifiedBy>Rob Morbin</cp:lastModifiedBy>
  <dcterms:created xsi:type="dcterms:W3CDTF">2018-10-15T11:02:47Z</dcterms:created>
  <dcterms:modified xsi:type="dcterms:W3CDTF">2023-06-02T11:36:38Z</dcterms:modified>
</cp:coreProperties>
</file>